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uidoalessandri/Desktop/Gol - Leadership/"/>
    </mc:Choice>
  </mc:AlternateContent>
  <xr:revisionPtr revIDLastSave="0" documentId="13_ncr:1_{570C8713-0D93-5143-9AF9-FA51A2C6D896}" xr6:coauthVersionLast="47" xr6:coauthVersionMax="47" xr10:uidLastSave="{00000000-0000-0000-0000-000000000000}"/>
  <bookViews>
    <workbookView xWindow="1100" yWindow="800" windowWidth="28040" windowHeight="17440" activeTab="1" xr2:uid="{66F7D549-BC83-A74D-A1C5-DF70FB21C16E}"/>
  </bookViews>
  <sheets>
    <sheet name="Foglio Risposte" sheetId="1" r:id="rId1"/>
    <sheet name="Grafic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1" i="2" l="1"/>
  <c r="L73" i="2"/>
  <c r="L71" i="2"/>
  <c r="L67" i="2"/>
  <c r="D77" i="2"/>
  <c r="D67" i="2"/>
  <c r="H68" i="2"/>
  <c r="H67" i="2"/>
  <c r="D68" i="2"/>
  <c r="H69" i="2"/>
  <c r="H70" i="2"/>
  <c r="H71" i="2"/>
  <c r="H72" i="2"/>
  <c r="H73" i="2"/>
  <c r="H74" i="2"/>
  <c r="J67" i="2"/>
  <c r="J68" i="2"/>
  <c r="J69" i="2"/>
  <c r="J70" i="2"/>
  <c r="J71" i="2"/>
  <c r="J72" i="2"/>
  <c r="J73" i="2"/>
  <c r="J74" i="2"/>
  <c r="D80" i="2" s="1"/>
  <c r="L74" i="2"/>
  <c r="L72" i="2"/>
  <c r="L70" i="2"/>
  <c r="L69" i="2"/>
  <c r="L68" i="2"/>
  <c r="F74" i="2"/>
  <c r="F73" i="2"/>
  <c r="F72" i="2"/>
  <c r="F71" i="2"/>
  <c r="F70" i="2"/>
  <c r="F69" i="2"/>
  <c r="F68" i="2"/>
  <c r="F67" i="2"/>
  <c r="D74" i="2"/>
  <c r="D73" i="2"/>
  <c r="D72" i="2"/>
  <c r="D71" i="2"/>
  <c r="D70" i="2"/>
  <c r="D69" i="2"/>
  <c r="D78" i="2" l="1"/>
  <c r="D79" i="2"/>
</calcChain>
</file>

<file path=xl/sharedStrings.xml><?xml version="1.0" encoding="utf-8"?>
<sst xmlns="http://schemas.openxmlformats.org/spreadsheetml/2006/main" count="126" uniqueCount="58">
  <si>
    <t>Creativo</t>
  </si>
  <si>
    <t>Immaginativo</t>
  </si>
  <si>
    <t>Profondo</t>
  </si>
  <si>
    <t>Complesso</t>
  </si>
  <si>
    <t>Filosofico</t>
  </si>
  <si>
    <t>Intellettuale</t>
  </si>
  <si>
    <t>Poco creativo</t>
  </si>
  <si>
    <t>Organizzato</t>
  </si>
  <si>
    <t>Sistematico</t>
  </si>
  <si>
    <t>Efficiente</t>
  </si>
  <si>
    <t>Pratico</t>
  </si>
  <si>
    <t>Inefficiente</t>
  </si>
  <si>
    <t>Apertura</t>
  </si>
  <si>
    <t>Coscienziosità</t>
  </si>
  <si>
    <t>Estroverso</t>
  </si>
  <si>
    <t>Energico</t>
  </si>
  <si>
    <t>Loquace / Chiacchierone</t>
  </si>
  <si>
    <t>Audace</t>
  </si>
  <si>
    <t>Timido</t>
  </si>
  <si>
    <t>Schivo</t>
  </si>
  <si>
    <t>Ritirato</t>
  </si>
  <si>
    <t>Estroversione</t>
  </si>
  <si>
    <t>Collaborativo</t>
  </si>
  <si>
    <t>Gentile</t>
  </si>
  <si>
    <t>Empatico / Compassionevole</t>
  </si>
  <si>
    <t>Caloroso / Affettuoso</t>
  </si>
  <si>
    <t>Non invidioso</t>
  </si>
  <si>
    <t>Freddo</t>
  </si>
  <si>
    <t>Duro / Severo</t>
  </si>
  <si>
    <t>Maleducato</t>
  </si>
  <si>
    <t>Privo di empatia</t>
  </si>
  <si>
    <t>Lunatico</t>
  </si>
  <si>
    <t>Irascibile / Instabile</t>
  </si>
  <si>
    <t>Inquieto / Ansioso</t>
  </si>
  <si>
    <t>Permaloso</t>
  </si>
  <si>
    <t>Geloso</t>
  </si>
  <si>
    <t>Invidioso</t>
  </si>
  <si>
    <t>Amicalità</t>
  </si>
  <si>
    <t xml:space="preserve">Rilassato </t>
  </si>
  <si>
    <t>Disorganizzato (negativo)</t>
  </si>
  <si>
    <t>Sciatto (negativo)</t>
  </si>
  <si>
    <t>Negligente / Poco attento (negativo)</t>
  </si>
  <si>
    <t>1</t>
  </si>
  <si>
    <t>2</t>
  </si>
  <si>
    <t>3</t>
  </si>
  <si>
    <t>6</t>
  </si>
  <si>
    <t xml:space="preserve">Poco intellettuale </t>
  </si>
  <si>
    <t>I</t>
  </si>
  <si>
    <t>II</t>
  </si>
  <si>
    <t>III</t>
  </si>
  <si>
    <t>IV</t>
  </si>
  <si>
    <t>V</t>
  </si>
  <si>
    <t>7</t>
  </si>
  <si>
    <t>Taciturno</t>
  </si>
  <si>
    <t>Quanto accuratamente pensi che ciascun tratto descriva il personaggio storico scelto?_x000B_Utilizza questo elenco di tratti umani comuni per valutare il personaggio nel modo più accurato possibile.
Descrivi il personaggio come lo immagini o come risulta dalle sue azioni, scritti o testimonianze, non come vorresti che fosse._x000B_Valuta come si comportava in generale o tipicamente, rispetto ad altre persone del suo tempo e del suo contesto storico.
Prima di ogni tratto, scrivi un numero che indichi quanto accuratamente quel tratto descrive il personaggio, utilizzando la seguente scala:</t>
  </si>
  <si>
    <t>Disorganizzato</t>
  </si>
  <si>
    <t>Negligente / Poco attento</t>
  </si>
  <si>
    <t>Instabilità emotiva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</si>
</sst>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sz val="12"/>
      <color theme="0"/>
      <name val="Aptos Narrow"/>
      <scheme val="minor"/>
    </font>
    <font>
      <b/>
      <sz val="12"/>
      <color theme="0"/>
      <name val="Aptos Narrow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3" borderId="0" xfId="0" applyFill="1"/>
    <xf numFmtId="0" fontId="1" fillId="3" borderId="0" xfId="0" applyFont="1" applyFill="1"/>
    <xf numFmtId="49" fontId="2" fillId="2" borderId="0" xfId="0" applyNumberFormat="1" applyFont="1" applyFill="1" applyAlignment="1" applyProtection="1">
      <alignment horizontal="left"/>
      <protection hidden="1"/>
    </xf>
    <xf numFmtId="2" fontId="1" fillId="2" borderId="0" xfId="0" applyNumberFormat="1" applyFont="1" applyFill="1" applyAlignment="1" applyProtection="1">
      <alignment horizontal="center"/>
      <protection hidden="1"/>
    </xf>
    <xf numFmtId="49" fontId="2" fillId="2" borderId="0" xfId="0" applyNumberFormat="1" applyFont="1" applyFill="1" applyAlignment="1" applyProtection="1">
      <alignment horizontal="center"/>
      <protection hidden="1"/>
    </xf>
    <xf numFmtId="49" fontId="2" fillId="2" borderId="0" xfId="0" applyNumberFormat="1" applyFont="1" applyFill="1"/>
    <xf numFmtId="49" fontId="1" fillId="2" borderId="0" xfId="0" applyNumberFormat="1" applyFont="1" applyFill="1"/>
    <xf numFmtId="2" fontId="1" fillId="2" borderId="0" xfId="0" applyNumberFormat="1" applyFont="1" applyFill="1"/>
    <xf numFmtId="0" fontId="3" fillId="4" borderId="0" xfId="0" applyFont="1" applyFill="1" applyAlignment="1">
      <alignment wrapText="1"/>
    </xf>
    <xf numFmtId="0" fontId="3" fillId="4" borderId="0" xfId="0" applyFont="1" applyFill="1"/>
    <xf numFmtId="0" fontId="4" fillId="4" borderId="0" xfId="0" applyFont="1" applyFill="1"/>
    <xf numFmtId="49" fontId="3" fillId="4" borderId="1" xfId="0" applyNumberFormat="1" applyFont="1" applyFill="1" applyBorder="1"/>
    <xf numFmtId="2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/>
    <xf numFmtId="49" fontId="3" fillId="4" borderId="0" xfId="0" applyNumberFormat="1" applyFont="1" applyFill="1"/>
    <xf numFmtId="2" fontId="3" fillId="4" borderId="0" xfId="0" applyNumberFormat="1" applyFont="1" applyFill="1" applyAlignment="1">
      <alignment horizontal="center" vertical="center"/>
    </xf>
    <xf numFmtId="49" fontId="3" fillId="4" borderId="0" xfId="0" applyNumberFormat="1" applyFont="1" applyFill="1" applyAlignment="1">
      <alignment horizontal="center" vertical="center"/>
    </xf>
    <xf numFmtId="2" fontId="3" fillId="4" borderId="0" xfId="0" applyNumberFormat="1" applyFont="1" applyFill="1"/>
    <xf numFmtId="49" fontId="3" fillId="4" borderId="2" xfId="0" applyNumberFormat="1" applyFont="1" applyFill="1" applyBorder="1"/>
    <xf numFmtId="2" fontId="3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/>
    <xf numFmtId="49" fontId="4" fillId="4" borderId="0" xfId="0" applyNumberFormat="1" applyFont="1" applyFill="1" applyAlignment="1" applyProtection="1">
      <alignment horizontal="left"/>
      <protection hidden="1"/>
    </xf>
    <xf numFmtId="49" fontId="3" fillId="4" borderId="0" xfId="0" applyNumberFormat="1" applyFont="1" applyFill="1" applyAlignment="1" applyProtection="1">
      <alignment horizontal="center"/>
      <protection hidden="1"/>
    </xf>
    <xf numFmtId="49" fontId="4" fillId="4" borderId="0" xfId="0" applyNumberFormat="1" applyFont="1" applyFill="1" applyAlignment="1" applyProtection="1">
      <alignment horizontal="center"/>
      <protection hidden="1"/>
    </xf>
    <xf numFmtId="49" fontId="4" fillId="4" borderId="3" xfId="0" applyNumberFormat="1" applyFont="1" applyFill="1" applyBorder="1" applyAlignment="1">
      <alignment horizontal="center"/>
    </xf>
    <xf numFmtId="49" fontId="3" fillId="4" borderId="3" xfId="0" applyNumberFormat="1" applyFont="1" applyFill="1" applyBorder="1" applyAlignment="1">
      <alignment horizontal="center"/>
    </xf>
    <xf numFmtId="2" fontId="3" fillId="4" borderId="3" xfId="0" applyNumberFormat="1" applyFont="1" applyFill="1" applyBorder="1" applyAlignment="1">
      <alignment horizontal="center"/>
    </xf>
    <xf numFmtId="0" fontId="5" fillId="3" borderId="0" xfId="0" applyFont="1" applyFill="1"/>
    <xf numFmtId="0" fontId="3" fillId="4" borderId="0" xfId="0" applyFont="1" applyFill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Pt>
            <c:idx val="0"/>
            <c:invertIfNegative val="0"/>
            <c:bubble3D val="0"/>
            <c:spPr>
              <a:pattFill prst="pct90">
                <a:fgClr>
                  <a:schemeClr val="accent2">
                    <a:lumMod val="7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A74D-7E4D-B5D0-86C85A6A761D}"/>
              </c:ext>
            </c:extLst>
          </c:dPt>
          <c:dPt>
            <c:idx val="1"/>
            <c:invertIfNegative val="0"/>
            <c:bubble3D val="0"/>
            <c:spPr>
              <a:pattFill prst="wdUpDiag">
                <a:fgClr>
                  <a:srgbClr val="FFC000"/>
                </a:fgClr>
                <a:bgClr>
                  <a:schemeClr val="bg1"/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6-A74D-7E4D-B5D0-86C85A6A761D}"/>
              </c:ext>
            </c:extLst>
          </c:dPt>
          <c:dPt>
            <c:idx val="2"/>
            <c:invertIfNegative val="0"/>
            <c:bubble3D val="0"/>
            <c:spPr>
              <a:pattFill prst="diagBrick">
                <a:fgClr>
                  <a:schemeClr val="accent3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9-A74D-7E4D-B5D0-86C85A6A761D}"/>
              </c:ext>
            </c:extLst>
          </c:dPt>
          <c:dPt>
            <c:idx val="3"/>
            <c:invertIfNegative val="0"/>
            <c:bubble3D val="0"/>
            <c:spPr>
              <a:pattFill prst="lgGrid">
                <a:fgClr>
                  <a:schemeClr val="accent5">
                    <a:lumMod val="40000"/>
                    <a:lumOff val="60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7-A74D-7E4D-B5D0-86C85A6A761D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8-A74D-7E4D-B5D0-86C85A6A761D}"/>
              </c:ext>
            </c:extLst>
          </c:dPt>
          <c:dLbls>
            <c:delete val="1"/>
          </c:dLbls>
          <c:cat>
            <c:strRef>
              <c:f>Grafico!$C$77:$C$81</c:f>
              <c:strCache>
                <c:ptCount val="5"/>
                <c:pt idx="0">
                  <c:v>Apertura</c:v>
                </c:pt>
                <c:pt idx="1">
                  <c:v>Coscienziosità</c:v>
                </c:pt>
                <c:pt idx="2">
                  <c:v>Estroversione</c:v>
                </c:pt>
                <c:pt idx="3">
                  <c:v>Amicalità</c:v>
                </c:pt>
                <c:pt idx="4">
                  <c:v>Instabilità emotiva</c:v>
                </c:pt>
              </c:strCache>
            </c:strRef>
          </c:cat>
          <c:val>
            <c:numRef>
              <c:f>Grafico!$D$77:$D$81</c:f>
              <c:numCache>
                <c:formatCode>0.00</c:formatCode>
                <c:ptCount val="5"/>
                <c:pt idx="0">
                  <c:v>24</c:v>
                </c:pt>
                <c:pt idx="1">
                  <c:v>22</c:v>
                </c:pt>
                <c:pt idx="2">
                  <c:v>25</c:v>
                </c:pt>
                <c:pt idx="3">
                  <c:v>25</c:v>
                </c:pt>
                <c:pt idx="4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4D-7E4D-B5D0-86C85A6A761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1738478960"/>
        <c:axId val="2114559887"/>
      </c:barChart>
      <c:catAx>
        <c:axId val="173847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14559887"/>
        <c:crosses val="autoZero"/>
        <c:auto val="1"/>
        <c:lblAlgn val="ctr"/>
        <c:lblOffset val="100"/>
        <c:noMultiLvlLbl val="0"/>
      </c:catAx>
      <c:valAx>
        <c:axId val="2114559887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5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38478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682925</xdr:colOff>
      <xdr:row>6</xdr:row>
      <xdr:rowOff>11981</xdr:rowOff>
    </xdr:from>
    <xdr:to>
      <xdr:col>10</xdr:col>
      <xdr:colOff>80513</xdr:colOff>
      <xdr:row>11</xdr:row>
      <xdr:rowOff>43387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809EB79-C883-6CD2-7BE1-D3A8B4F5A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2453" y="1234056"/>
          <a:ext cx="7772400" cy="10498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127000</xdr:rowOff>
    </xdr:from>
    <xdr:to>
      <xdr:col>25</xdr:col>
      <xdr:colOff>731863</xdr:colOff>
      <xdr:row>60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FD49074-4678-7358-ADC7-C2D3D2162B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3BABE-FF8D-1B4D-8745-7BBC8B9445FA}">
  <dimension ref="C2:N60"/>
  <sheetViews>
    <sheetView topLeftCell="A2" zoomScale="106" workbookViewId="0">
      <selection activeCell="C23" sqref="C23:E26"/>
    </sheetView>
  </sheetViews>
  <sheetFormatPr baseColWidth="10" defaultRowHeight="16" x14ac:dyDescent="0.2"/>
  <cols>
    <col min="1" max="2" width="10.83203125" style="10"/>
    <col min="3" max="3" width="15.5" style="10" customWidth="1"/>
    <col min="4" max="4" width="10.83203125" style="10"/>
    <col min="5" max="5" width="21.83203125" style="10" bestFit="1" customWidth="1"/>
    <col min="6" max="6" width="10.83203125" style="10"/>
    <col min="7" max="7" width="20.5" style="10" customWidth="1"/>
    <col min="8" max="8" width="10.83203125" style="10"/>
    <col min="9" max="9" width="24.1640625" style="10" customWidth="1"/>
    <col min="10" max="10" width="10.83203125" style="10"/>
    <col min="11" max="11" width="21.5" style="10" customWidth="1"/>
    <col min="12" max="16384" width="10.83203125" style="10"/>
  </cols>
  <sheetData>
    <row r="2" spans="3:12" x14ac:dyDescent="0.2">
      <c r="C2" s="31" t="s">
        <v>54</v>
      </c>
      <c r="D2" s="31"/>
      <c r="E2" s="31"/>
      <c r="F2" s="31"/>
      <c r="G2" s="31"/>
      <c r="H2" s="31"/>
      <c r="I2" s="31"/>
      <c r="J2" s="31"/>
      <c r="K2" s="31"/>
      <c r="L2" s="31"/>
    </row>
    <row r="3" spans="3:12" x14ac:dyDescent="0.2"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3:12" x14ac:dyDescent="0.2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3:12" x14ac:dyDescent="0.2"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3:12" x14ac:dyDescent="0.2"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3:12" x14ac:dyDescent="0.2">
      <c r="C7" s="9"/>
      <c r="D7" s="9"/>
      <c r="E7" s="9"/>
      <c r="F7" s="9"/>
      <c r="G7" s="9"/>
      <c r="H7" s="9"/>
      <c r="I7" s="9"/>
      <c r="J7" s="9"/>
      <c r="K7" s="9"/>
      <c r="L7" s="9"/>
    </row>
    <row r="11" spans="3:12" x14ac:dyDescent="0.2">
      <c r="C11" s="11"/>
      <c r="D11" s="11"/>
      <c r="E11" s="11"/>
    </row>
    <row r="12" spans="3:12" x14ac:dyDescent="0.2">
      <c r="C12" s="11"/>
      <c r="D12" s="11"/>
      <c r="E12" s="11"/>
    </row>
    <row r="13" spans="3:12" x14ac:dyDescent="0.2">
      <c r="C13" s="27" t="s">
        <v>47</v>
      </c>
      <c r="D13" s="28"/>
      <c r="E13" s="27" t="s">
        <v>48</v>
      </c>
      <c r="F13" s="28"/>
      <c r="G13" s="27" t="s">
        <v>49</v>
      </c>
      <c r="H13" s="29"/>
      <c r="I13" s="27" t="s">
        <v>50</v>
      </c>
      <c r="J13" s="27"/>
      <c r="K13" s="27" t="s">
        <v>51</v>
      </c>
      <c r="L13" s="28"/>
    </row>
    <row r="14" spans="3:12" x14ac:dyDescent="0.2">
      <c r="C14" s="12" t="s">
        <v>0</v>
      </c>
      <c r="D14" s="19">
        <v>1</v>
      </c>
      <c r="E14" s="12" t="s">
        <v>7</v>
      </c>
      <c r="F14" s="13" t="s">
        <v>42</v>
      </c>
      <c r="G14" s="12" t="s">
        <v>16</v>
      </c>
      <c r="H14" s="13" t="s">
        <v>42</v>
      </c>
      <c r="I14" s="12" t="s">
        <v>24</v>
      </c>
      <c r="J14" s="14" t="s">
        <v>42</v>
      </c>
      <c r="K14" s="15" t="s">
        <v>31</v>
      </c>
      <c r="L14" s="14" t="s">
        <v>42</v>
      </c>
    </row>
    <row r="15" spans="3:12" x14ac:dyDescent="0.2">
      <c r="C15" s="16" t="s">
        <v>1</v>
      </c>
      <c r="D15" s="17">
        <v>1</v>
      </c>
      <c r="E15" s="16" t="s">
        <v>9</v>
      </c>
      <c r="F15" s="17" t="s">
        <v>43</v>
      </c>
      <c r="G15" s="16" t="s">
        <v>14</v>
      </c>
      <c r="H15" s="17" t="s">
        <v>43</v>
      </c>
      <c r="I15" s="16" t="s">
        <v>25</v>
      </c>
      <c r="J15" s="18" t="s">
        <v>43</v>
      </c>
      <c r="K15" s="19" t="s">
        <v>35</v>
      </c>
      <c r="L15" s="18" t="s">
        <v>43</v>
      </c>
    </row>
    <row r="16" spans="3:12" x14ac:dyDescent="0.2">
      <c r="C16" s="16" t="s">
        <v>4</v>
      </c>
      <c r="D16" s="17">
        <v>1</v>
      </c>
      <c r="E16" s="16" t="s">
        <v>8</v>
      </c>
      <c r="F16" s="17" t="s">
        <v>44</v>
      </c>
      <c r="G16" s="16" t="s">
        <v>17</v>
      </c>
      <c r="H16" s="17" t="s">
        <v>44</v>
      </c>
      <c r="I16" s="16" t="s">
        <v>23</v>
      </c>
      <c r="J16" s="18" t="s">
        <v>44</v>
      </c>
      <c r="K16" s="19" t="s">
        <v>32</v>
      </c>
      <c r="L16" s="18" t="s">
        <v>44</v>
      </c>
    </row>
    <row r="17" spans="3:14" x14ac:dyDescent="0.2">
      <c r="C17" s="16" t="s">
        <v>5</v>
      </c>
      <c r="D17" s="17">
        <v>1</v>
      </c>
      <c r="E17" s="16" t="s">
        <v>10</v>
      </c>
      <c r="F17" s="17" t="s">
        <v>45</v>
      </c>
      <c r="G17" s="16" t="s">
        <v>15</v>
      </c>
      <c r="H17" s="17" t="s">
        <v>45</v>
      </c>
      <c r="I17" s="16" t="s">
        <v>22</v>
      </c>
      <c r="J17" s="18" t="s">
        <v>45</v>
      </c>
      <c r="K17" s="19" t="s">
        <v>36</v>
      </c>
      <c r="L17" s="18" t="s">
        <v>45</v>
      </c>
      <c r="M17" s="11"/>
      <c r="N17" s="11"/>
    </row>
    <row r="18" spans="3:14" x14ac:dyDescent="0.2">
      <c r="C18" s="16" t="s">
        <v>3</v>
      </c>
      <c r="D18" s="17">
        <v>1</v>
      </c>
      <c r="E18" s="16" t="s">
        <v>55</v>
      </c>
      <c r="F18" s="17" t="s">
        <v>45</v>
      </c>
      <c r="G18" s="16" t="s">
        <v>18</v>
      </c>
      <c r="H18" s="17" t="s">
        <v>45</v>
      </c>
      <c r="I18" s="16" t="s">
        <v>27</v>
      </c>
      <c r="J18" s="18" t="s">
        <v>45</v>
      </c>
      <c r="K18" s="19" t="s">
        <v>34</v>
      </c>
      <c r="L18" s="18" t="s">
        <v>45</v>
      </c>
    </row>
    <row r="19" spans="3:14" x14ac:dyDescent="0.2">
      <c r="C19" s="16" t="s">
        <v>2</v>
      </c>
      <c r="D19" s="17">
        <v>1</v>
      </c>
      <c r="E19" s="16" t="s">
        <v>40</v>
      </c>
      <c r="F19" s="17" t="s">
        <v>52</v>
      </c>
      <c r="G19" s="16" t="s">
        <v>53</v>
      </c>
      <c r="H19" s="17" t="s">
        <v>52</v>
      </c>
      <c r="I19" s="16" t="s">
        <v>30</v>
      </c>
      <c r="J19" s="18" t="s">
        <v>52</v>
      </c>
      <c r="K19" s="19" t="s">
        <v>33</v>
      </c>
      <c r="L19" s="18" t="s">
        <v>52</v>
      </c>
    </row>
    <row r="20" spans="3:14" x14ac:dyDescent="0.2">
      <c r="C20" s="16" t="s">
        <v>6</v>
      </c>
      <c r="D20" s="17">
        <v>1</v>
      </c>
      <c r="E20" s="16" t="s">
        <v>11</v>
      </c>
      <c r="F20" s="17">
        <v>8</v>
      </c>
      <c r="G20" s="16" t="s">
        <v>19</v>
      </c>
      <c r="H20" s="17" t="s">
        <v>52</v>
      </c>
      <c r="I20" s="16" t="s">
        <v>29</v>
      </c>
      <c r="J20" s="18" t="s">
        <v>52</v>
      </c>
      <c r="K20" s="19" t="s">
        <v>38</v>
      </c>
      <c r="L20" s="18" t="s">
        <v>52</v>
      </c>
    </row>
    <row r="21" spans="3:14" x14ac:dyDescent="0.2">
      <c r="C21" s="20" t="s">
        <v>46</v>
      </c>
      <c r="D21" s="21">
        <v>1</v>
      </c>
      <c r="E21" s="20" t="s">
        <v>56</v>
      </c>
      <c r="F21" s="21">
        <v>9</v>
      </c>
      <c r="G21" s="20" t="s">
        <v>20</v>
      </c>
      <c r="H21" s="21" t="s">
        <v>52</v>
      </c>
      <c r="I21" s="20" t="s">
        <v>28</v>
      </c>
      <c r="J21" s="22" t="s">
        <v>52</v>
      </c>
      <c r="K21" s="23" t="s">
        <v>26</v>
      </c>
      <c r="L21" s="22" t="s">
        <v>52</v>
      </c>
    </row>
    <row r="24" spans="3:14" x14ac:dyDescent="0.2">
      <c r="C24" s="24"/>
      <c r="D24" s="25"/>
    </row>
    <row r="25" spans="3:14" x14ac:dyDescent="0.2">
      <c r="C25" s="24"/>
      <c r="D25" s="25"/>
      <c r="L25" s="11"/>
    </row>
    <row r="26" spans="3:14" x14ac:dyDescent="0.2">
      <c r="C26" s="24"/>
      <c r="D26" s="25"/>
    </row>
    <row r="27" spans="3:14" x14ac:dyDescent="0.2">
      <c r="C27" s="24"/>
      <c r="D27" s="25"/>
      <c r="E27" s="11"/>
      <c r="F27" s="11"/>
      <c r="G27" s="11"/>
    </row>
    <row r="28" spans="3:14" x14ac:dyDescent="0.2">
      <c r="C28" s="26"/>
      <c r="D28" s="25"/>
      <c r="E28" s="11"/>
    </row>
    <row r="33" spans="5:12" x14ac:dyDescent="0.2">
      <c r="L33" s="11"/>
    </row>
    <row r="36" spans="5:12" x14ac:dyDescent="0.2">
      <c r="E36" s="11"/>
    </row>
    <row r="41" spans="5:12" x14ac:dyDescent="0.2">
      <c r="L41" s="11"/>
    </row>
    <row r="44" spans="5:12" x14ac:dyDescent="0.2">
      <c r="E44" s="11"/>
    </row>
    <row r="50" spans="5:12" x14ac:dyDescent="0.2">
      <c r="L50" s="11"/>
    </row>
    <row r="52" spans="5:12" x14ac:dyDescent="0.2">
      <c r="E52" s="11"/>
    </row>
    <row r="60" spans="5:12" x14ac:dyDescent="0.2">
      <c r="E60" s="11"/>
    </row>
  </sheetData>
  <sheetProtection formatCells="0" formatColumns="0" formatRows="0" insertColumns="0" insertRows="0" insertHyperlinks="0" deleteColumns="0" deleteRows="0" sort="0" autoFilter="0" pivotTables="0"/>
  <mergeCells count="1">
    <mergeCell ref="C2:L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BF195-B15E-494A-8A17-478102642F27}">
  <dimension ref="B62:N86"/>
  <sheetViews>
    <sheetView tabSelected="1" topLeftCell="A40" zoomScale="71" zoomScaleNormal="75" workbookViewId="0">
      <selection activeCell="B64" sqref="B64:N86"/>
    </sheetView>
  </sheetViews>
  <sheetFormatPr baseColWidth="10" defaultRowHeight="16" x14ac:dyDescent="0.2"/>
  <cols>
    <col min="1" max="16384" width="10.83203125" style="1"/>
  </cols>
  <sheetData>
    <row r="62" spans="2:14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2:14" x14ac:dyDescent="0.2">
      <c r="B63" s="2"/>
      <c r="C63" s="2"/>
      <c r="D63" s="2"/>
      <c r="E63" s="2"/>
      <c r="F63" s="2"/>
      <c r="G63" s="2"/>
      <c r="H63" s="2"/>
      <c r="I63" s="2"/>
      <c r="J63" s="30"/>
      <c r="K63" s="30"/>
      <c r="L63" s="30"/>
      <c r="M63" s="30"/>
      <c r="N63" s="2"/>
    </row>
    <row r="64" spans="2:14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2:14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2:14" x14ac:dyDescent="0.2">
      <c r="B66" s="2"/>
      <c r="C66" s="6" t="s">
        <v>47</v>
      </c>
      <c r="D66" s="7"/>
      <c r="E66" s="6" t="s">
        <v>48</v>
      </c>
      <c r="F66" s="7"/>
      <c r="G66" s="6" t="s">
        <v>49</v>
      </c>
      <c r="H66" s="7"/>
      <c r="I66" s="6" t="s">
        <v>50</v>
      </c>
      <c r="J66" s="6"/>
      <c r="K66" s="6" t="s">
        <v>51</v>
      </c>
      <c r="L66" s="7"/>
      <c r="M66" s="2"/>
      <c r="N66" s="2"/>
    </row>
    <row r="67" spans="2:14" x14ac:dyDescent="0.2">
      <c r="B67" s="2"/>
      <c r="C67" s="7" t="s">
        <v>0</v>
      </c>
      <c r="D67" s="8">
        <f>'Foglio Risposte'!D14</f>
        <v>1</v>
      </c>
      <c r="E67" s="7" t="s">
        <v>7</v>
      </c>
      <c r="F67" s="8" t="str">
        <f>'Foglio Risposte'!F14</f>
        <v>1</v>
      </c>
      <c r="G67" s="7" t="s">
        <v>16</v>
      </c>
      <c r="H67" s="8" t="str">
        <f>'Foglio Risposte'!H14</f>
        <v>1</v>
      </c>
      <c r="I67" s="7" t="s">
        <v>24</v>
      </c>
      <c r="J67" s="8" t="str">
        <f>'Foglio Risposte'!J14</f>
        <v>1</v>
      </c>
      <c r="K67" s="7" t="s">
        <v>31</v>
      </c>
      <c r="L67" s="8" t="str">
        <f>'Foglio Risposte'!L14</f>
        <v>1</v>
      </c>
      <c r="M67" s="2"/>
      <c r="N67" s="2"/>
    </row>
    <row r="68" spans="2:14" x14ac:dyDescent="0.2">
      <c r="B68" s="2"/>
      <c r="C68" s="7" t="s">
        <v>1</v>
      </c>
      <c r="D68" s="8">
        <f>'Foglio Risposte'!D15</f>
        <v>1</v>
      </c>
      <c r="E68" s="7" t="s">
        <v>9</v>
      </c>
      <c r="F68" s="8" t="str">
        <f>'Foglio Risposte'!F15</f>
        <v>2</v>
      </c>
      <c r="G68" s="7" t="s">
        <v>14</v>
      </c>
      <c r="H68" s="8" t="str">
        <f>'Foglio Risposte'!H15</f>
        <v>2</v>
      </c>
      <c r="I68" s="7" t="s">
        <v>25</v>
      </c>
      <c r="J68" s="8" t="str">
        <f>'Foglio Risposte'!J15</f>
        <v>2</v>
      </c>
      <c r="K68" s="7" t="s">
        <v>35</v>
      </c>
      <c r="L68" s="8" t="str">
        <f>'Foglio Risposte'!L15</f>
        <v>2</v>
      </c>
      <c r="M68" s="2"/>
      <c r="N68" s="2"/>
    </row>
    <row r="69" spans="2:14" x14ac:dyDescent="0.2">
      <c r="B69" s="2"/>
      <c r="C69" s="7" t="s">
        <v>4</v>
      </c>
      <c r="D69" s="8">
        <f>'Foglio Risposte'!D16</f>
        <v>1</v>
      </c>
      <c r="E69" s="7" t="s">
        <v>8</v>
      </c>
      <c r="F69" s="8" t="str">
        <f>'Foglio Risposte'!F16</f>
        <v>3</v>
      </c>
      <c r="G69" s="7" t="s">
        <v>17</v>
      </c>
      <c r="H69" s="8" t="str">
        <f>'Foglio Risposte'!H16</f>
        <v>3</v>
      </c>
      <c r="I69" s="7" t="s">
        <v>23</v>
      </c>
      <c r="J69" s="8" t="str">
        <f>'Foglio Risposte'!J16</f>
        <v>3</v>
      </c>
      <c r="K69" s="7" t="s">
        <v>32</v>
      </c>
      <c r="L69" s="8" t="str">
        <f>'Foglio Risposte'!L16</f>
        <v>3</v>
      </c>
      <c r="M69" s="2"/>
      <c r="N69" s="2"/>
    </row>
    <row r="70" spans="2:14" x14ac:dyDescent="0.2">
      <c r="B70" s="2"/>
      <c r="C70" s="7" t="s">
        <v>5</v>
      </c>
      <c r="D70" s="8">
        <f>'Foglio Risposte'!D17</f>
        <v>1</v>
      </c>
      <c r="E70" s="7" t="s">
        <v>10</v>
      </c>
      <c r="F70" s="8" t="str">
        <f>'Foglio Risposte'!F17</f>
        <v>6</v>
      </c>
      <c r="G70" s="7" t="s">
        <v>15</v>
      </c>
      <c r="H70" s="8" t="str">
        <f>'Foglio Risposte'!H17</f>
        <v>6</v>
      </c>
      <c r="I70" s="7" t="s">
        <v>22</v>
      </c>
      <c r="J70" s="8" t="str">
        <f>'Foglio Risposte'!J17</f>
        <v>6</v>
      </c>
      <c r="K70" s="7" t="s">
        <v>36</v>
      </c>
      <c r="L70" s="8" t="str">
        <f>'Foglio Risposte'!L17</f>
        <v>6</v>
      </c>
      <c r="M70" s="2"/>
      <c r="N70" s="2"/>
    </row>
    <row r="71" spans="2:14" x14ac:dyDescent="0.2">
      <c r="B71" s="2"/>
      <c r="C71" s="7" t="s">
        <v>3</v>
      </c>
      <c r="D71" s="8">
        <f>'Foglio Risposte'!D18</f>
        <v>1</v>
      </c>
      <c r="E71" s="7" t="s">
        <v>39</v>
      </c>
      <c r="F71" s="8" t="str">
        <f>'Foglio Risposte'!F18</f>
        <v>6</v>
      </c>
      <c r="G71" s="7" t="s">
        <v>18</v>
      </c>
      <c r="H71" s="8" t="str">
        <f>'Foglio Risposte'!H18</f>
        <v>6</v>
      </c>
      <c r="I71" s="7" t="s">
        <v>27</v>
      </c>
      <c r="J71" s="8" t="str">
        <f>'Foglio Risposte'!J18</f>
        <v>6</v>
      </c>
      <c r="K71" s="7" t="s">
        <v>34</v>
      </c>
      <c r="L71" s="8" t="str">
        <f>'Foglio Risposte'!L18</f>
        <v>6</v>
      </c>
      <c r="M71" s="2"/>
      <c r="N71" s="2"/>
    </row>
    <row r="72" spans="2:14" x14ac:dyDescent="0.2">
      <c r="B72" s="2"/>
      <c r="C72" s="7" t="s">
        <v>2</v>
      </c>
      <c r="D72" s="8">
        <f>'Foglio Risposte'!D19</f>
        <v>1</v>
      </c>
      <c r="E72" s="7" t="s">
        <v>40</v>
      </c>
      <c r="F72" s="8" t="str">
        <f>'Foglio Risposte'!F19</f>
        <v>7</v>
      </c>
      <c r="G72" s="7" t="s">
        <v>53</v>
      </c>
      <c r="H72" s="8" t="str">
        <f>'Foglio Risposte'!H19</f>
        <v>7</v>
      </c>
      <c r="I72" s="7" t="s">
        <v>30</v>
      </c>
      <c r="J72" s="8" t="str">
        <f>'Foglio Risposte'!J19</f>
        <v>7</v>
      </c>
      <c r="K72" s="7" t="s">
        <v>33</v>
      </c>
      <c r="L72" s="8" t="str">
        <f>'Foglio Risposte'!L19</f>
        <v>7</v>
      </c>
      <c r="M72" s="2"/>
      <c r="N72" s="2"/>
    </row>
    <row r="73" spans="2:14" x14ac:dyDescent="0.2">
      <c r="B73" s="2"/>
      <c r="C73" s="7" t="s">
        <v>6</v>
      </c>
      <c r="D73" s="8">
        <f>'Foglio Risposte'!D20</f>
        <v>1</v>
      </c>
      <c r="E73" s="7" t="s">
        <v>11</v>
      </c>
      <c r="F73" s="8">
        <f>'Foglio Risposte'!F20</f>
        <v>8</v>
      </c>
      <c r="G73" s="7" t="s">
        <v>19</v>
      </c>
      <c r="H73" s="8" t="str">
        <f>'Foglio Risposte'!H20</f>
        <v>7</v>
      </c>
      <c r="I73" s="7" t="s">
        <v>29</v>
      </c>
      <c r="J73" s="8" t="str">
        <f>'Foglio Risposte'!J20</f>
        <v>7</v>
      </c>
      <c r="K73" s="7" t="s">
        <v>38</v>
      </c>
      <c r="L73" s="8" t="str">
        <f>'Foglio Risposte'!L20</f>
        <v>7</v>
      </c>
      <c r="M73" s="2"/>
      <c r="N73" s="2"/>
    </row>
    <row r="74" spans="2:14" x14ac:dyDescent="0.2">
      <c r="B74" s="2"/>
      <c r="C74" s="7" t="s">
        <v>46</v>
      </c>
      <c r="D74" s="8">
        <f>'Foglio Risposte'!D21</f>
        <v>1</v>
      </c>
      <c r="E74" s="7" t="s">
        <v>41</v>
      </c>
      <c r="F74" s="8">
        <f>'Foglio Risposte'!F21</f>
        <v>9</v>
      </c>
      <c r="G74" s="7" t="s">
        <v>20</v>
      </c>
      <c r="H74" s="8" t="str">
        <f>'Foglio Risposte'!H21</f>
        <v>7</v>
      </c>
      <c r="I74" s="7" t="s">
        <v>28</v>
      </c>
      <c r="J74" s="8" t="str">
        <f>'Foglio Risposte'!J21</f>
        <v>7</v>
      </c>
      <c r="K74" s="7" t="s">
        <v>26</v>
      </c>
      <c r="L74" s="8" t="str">
        <f>'Foglio Risposte'!L21</f>
        <v>7</v>
      </c>
      <c r="M74" s="2"/>
      <c r="N74" s="2"/>
    </row>
    <row r="75" spans="2:14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2:14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2:14" x14ac:dyDescent="0.2">
      <c r="B77" s="2"/>
      <c r="C77" s="3" t="s">
        <v>12</v>
      </c>
      <c r="D77" s="4">
        <f>(D67+D68+D69+D70+D71+D72+(10-D73)+(10-D74))</f>
        <v>24</v>
      </c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2:14" x14ac:dyDescent="0.2">
      <c r="B78" s="2"/>
      <c r="C78" s="3" t="s">
        <v>13</v>
      </c>
      <c r="D78" s="4">
        <f>(F67+F68+F69+F70+(10-F71)+(10-F72)+(10-F73)+(10-F74))</f>
        <v>22</v>
      </c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2:14" x14ac:dyDescent="0.2">
      <c r="B79" s="2"/>
      <c r="C79" s="3" t="s">
        <v>21</v>
      </c>
      <c r="D79" s="4">
        <f>H67+H68+H69+H70+(10-H71)+(10-H72)+(10-H73)+(10-H74)</f>
        <v>25</v>
      </c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2:14" x14ac:dyDescent="0.2">
      <c r="B80" s="2"/>
      <c r="C80" s="3" t="s">
        <v>37</v>
      </c>
      <c r="D80" s="4">
        <f>J67+J68+J69+J70+(10-J71)+(10-J72)+(10-J73)+(10-J74)</f>
        <v>25</v>
      </c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2:14" x14ac:dyDescent="0.2">
      <c r="B81" s="2"/>
      <c r="C81" s="5" t="s">
        <v>57</v>
      </c>
      <c r="D81" s="4">
        <f>L67++L68+L69+L70+L71+L72+(10-L73)+(10-L74)</f>
        <v>31</v>
      </c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2:14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2:14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2:14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2:14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2:14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</sheetData>
  <sheetProtection algorithmName="SHA-512" hashValue="joT9jdErgRX5X5Eb4LRSO0pe30vw2Fy9rqmm5uRZMIe+F7459MU1NXLaMxRptKV57hXFaqLWuJ4y6MqsGtEpow==" saltValue="36u76hq1wLdIPosYjpGN2g==" spinCount="100000" sheet="1" objects="1" scenarios="1" selectLockedCells="1" selectUn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 Risposte</vt:lpstr>
      <vt:lpstr>Grafico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Alessandri</dc:creator>
  <cp:lastModifiedBy>Guido Alessandri</cp:lastModifiedBy>
  <dcterms:created xsi:type="dcterms:W3CDTF">2025-10-27T02:37:38Z</dcterms:created>
  <dcterms:modified xsi:type="dcterms:W3CDTF">2025-10-27T09:26:53Z</dcterms:modified>
</cp:coreProperties>
</file>